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进入体检人员名单" sheetId="1" r:id="rId1"/>
  </sheets>
  <calcPr calcId="144525"/>
</workbook>
</file>

<file path=xl/sharedStrings.xml><?xml version="1.0" encoding="utf-8"?>
<sst xmlns="http://schemas.openxmlformats.org/spreadsheetml/2006/main" count="33" uniqueCount="29">
  <si>
    <t>附件2：</t>
  </si>
  <si>
    <t>公开招聘四川存善堂药业有限责任公司编制内人员进入体检人员名单</t>
  </si>
  <si>
    <t>岗位代码</t>
  </si>
  <si>
    <t>岗位类别</t>
  </si>
  <si>
    <t>抽签号</t>
  </si>
  <si>
    <t>姓 名</t>
  </si>
  <si>
    <t>身份证号</t>
  </si>
  <si>
    <t>笔试成绩</t>
  </si>
  <si>
    <t>笔试折合成绩</t>
  </si>
  <si>
    <t>面试成绩</t>
  </si>
  <si>
    <t>面试折合成绩</t>
  </si>
  <si>
    <t>总成绩</t>
  </si>
  <si>
    <t>排序</t>
  </si>
  <si>
    <t>01</t>
  </si>
  <si>
    <t>健康管理中心业务拓展岗</t>
  </si>
  <si>
    <t>1</t>
  </si>
  <si>
    <t>王洁</t>
  </si>
  <si>
    <t>513824********152X</t>
  </si>
  <si>
    <t>4</t>
  </si>
  <si>
    <t>张静</t>
  </si>
  <si>
    <t>513822********0053</t>
  </si>
  <si>
    <t>02</t>
  </si>
  <si>
    <t>药品零售市场拓展岗</t>
  </si>
  <si>
    <t>9</t>
  </si>
  <si>
    <t>陈奕祖</t>
  </si>
  <si>
    <t>513822********0031</t>
  </si>
  <si>
    <t>10</t>
  </si>
  <si>
    <t>石玉梅</t>
  </si>
  <si>
    <t>513822********7321</t>
  </si>
</sst>
</file>

<file path=xl/styles.xml><?xml version="1.0" encoding="utf-8"?>
<styleSheet xmlns="http://schemas.openxmlformats.org/spreadsheetml/2006/main">
  <numFmts count="5">
    <numFmt numFmtId="176" formatCode="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2"/>
      <color theme="1"/>
      <name val="宋体"/>
      <charset val="134"/>
      <scheme val="minor"/>
    </font>
    <font>
      <sz val="16"/>
      <name val="黑体"/>
      <charset val="134"/>
    </font>
    <font>
      <sz val="10"/>
      <color theme="1"/>
      <name val="宋体"/>
      <charset val="134"/>
      <scheme val="minor"/>
    </font>
    <font>
      <sz val="10"/>
      <name val="宋体"/>
      <charset val="134"/>
    </font>
    <font>
      <sz val="10"/>
      <color theme="1"/>
      <name val="仿宋"/>
      <charset val="134"/>
    </font>
    <font>
      <sz val="11"/>
      <color rgb="FF9C0006"/>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2"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6" fillId="2" borderId="0" applyNumberFormat="0" applyBorder="0" applyAlignment="0" applyProtection="0">
      <alignment vertical="center"/>
    </xf>
    <xf numFmtId="43" fontId="0" fillId="0" borderId="0" applyFont="0" applyFill="0" applyBorder="0" applyAlignment="0" applyProtection="0">
      <alignment vertical="center"/>
    </xf>
    <xf numFmtId="0" fontId="8" fillId="2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6" borderId="5" applyNumberFormat="0" applyFont="0" applyAlignment="0" applyProtection="0">
      <alignment vertical="center"/>
    </xf>
    <xf numFmtId="0" fontId="8" fillId="20"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10" applyNumberFormat="0" applyFill="0" applyAlignment="0" applyProtection="0">
      <alignment vertical="center"/>
    </xf>
    <xf numFmtId="0" fontId="23" fillId="0" borderId="10" applyNumberFormat="0" applyFill="0" applyAlignment="0" applyProtection="0">
      <alignment vertical="center"/>
    </xf>
    <xf numFmtId="0" fontId="8" fillId="19" borderId="0" applyNumberFormat="0" applyBorder="0" applyAlignment="0" applyProtection="0">
      <alignment vertical="center"/>
    </xf>
    <xf numFmtId="0" fontId="14" fillId="0" borderId="9" applyNumberFormat="0" applyFill="0" applyAlignment="0" applyProtection="0">
      <alignment vertical="center"/>
    </xf>
    <xf numFmtId="0" fontId="8" fillId="5" borderId="0" applyNumberFormat="0" applyBorder="0" applyAlignment="0" applyProtection="0">
      <alignment vertical="center"/>
    </xf>
    <xf numFmtId="0" fontId="22" fillId="25" borderId="8" applyNumberFormat="0" applyAlignment="0" applyProtection="0">
      <alignment vertical="center"/>
    </xf>
    <xf numFmtId="0" fontId="17" fillId="25" borderId="3" applyNumberFormat="0" applyAlignment="0" applyProtection="0">
      <alignment vertical="center"/>
    </xf>
    <xf numFmtId="0" fontId="16" fillId="24" borderId="4" applyNumberFormat="0" applyAlignment="0" applyProtection="0">
      <alignment vertical="center"/>
    </xf>
    <xf numFmtId="0" fontId="7" fillId="30" borderId="0" applyNumberFormat="0" applyBorder="0" applyAlignment="0" applyProtection="0">
      <alignment vertical="center"/>
    </xf>
    <xf numFmtId="0" fontId="8" fillId="29" borderId="0" applyNumberFormat="0" applyBorder="0" applyAlignment="0" applyProtection="0">
      <alignment vertical="center"/>
    </xf>
    <xf numFmtId="0" fontId="20" fillId="0" borderId="7" applyNumberFormat="0" applyFill="0" applyAlignment="0" applyProtection="0">
      <alignment vertical="center"/>
    </xf>
    <xf numFmtId="0" fontId="19" fillId="0" borderId="6" applyNumberFormat="0" applyFill="0" applyAlignment="0" applyProtection="0">
      <alignment vertical="center"/>
    </xf>
    <xf numFmtId="0" fontId="10" fillId="7" borderId="0" applyNumberFormat="0" applyBorder="0" applyAlignment="0" applyProtection="0">
      <alignment vertical="center"/>
    </xf>
    <xf numFmtId="0" fontId="18" fillId="27" borderId="0" applyNumberFormat="0" applyBorder="0" applyAlignment="0" applyProtection="0">
      <alignment vertical="center"/>
    </xf>
    <xf numFmtId="0" fontId="7" fillId="13" borderId="0" applyNumberFormat="0" applyBorder="0" applyAlignment="0" applyProtection="0">
      <alignment vertical="center"/>
    </xf>
    <xf numFmtId="0" fontId="8" fillId="12" borderId="0" applyNumberFormat="0" applyBorder="0" applyAlignment="0" applyProtection="0">
      <alignment vertical="center"/>
    </xf>
    <xf numFmtId="0" fontId="7" fillId="32" borderId="0" applyNumberFormat="0" applyBorder="0" applyAlignment="0" applyProtection="0">
      <alignment vertical="center"/>
    </xf>
    <xf numFmtId="0" fontId="7" fillId="23" borderId="0" applyNumberFormat="0" applyBorder="0" applyAlignment="0" applyProtection="0">
      <alignment vertical="center"/>
    </xf>
    <xf numFmtId="0" fontId="7" fillId="11" borderId="0" applyNumberFormat="0" applyBorder="0" applyAlignment="0" applyProtection="0">
      <alignment vertical="center"/>
    </xf>
    <xf numFmtId="0" fontId="7" fillId="22" borderId="0" applyNumberFormat="0" applyBorder="0" applyAlignment="0" applyProtection="0">
      <alignment vertical="center"/>
    </xf>
    <xf numFmtId="0" fontId="8" fillId="10" borderId="0" applyNumberFormat="0" applyBorder="0" applyAlignment="0" applyProtection="0">
      <alignment vertical="center"/>
    </xf>
    <xf numFmtId="0" fontId="8" fillId="28" borderId="0" applyNumberFormat="0" applyBorder="0" applyAlignment="0" applyProtection="0">
      <alignment vertical="center"/>
    </xf>
    <xf numFmtId="0" fontId="7" fillId="15" borderId="0" applyNumberFormat="0" applyBorder="0" applyAlignment="0" applyProtection="0">
      <alignment vertical="center"/>
    </xf>
    <xf numFmtId="0" fontId="7" fillId="31" borderId="0" applyNumberFormat="0" applyBorder="0" applyAlignment="0" applyProtection="0">
      <alignment vertical="center"/>
    </xf>
    <xf numFmtId="0" fontId="8" fillId="18" borderId="0" applyNumberFormat="0" applyBorder="0" applyAlignment="0" applyProtection="0">
      <alignment vertical="center"/>
    </xf>
    <xf numFmtId="0" fontId="7" fillId="4"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7" fillId="3" borderId="0" applyNumberFormat="0" applyBorder="0" applyAlignment="0" applyProtection="0">
      <alignment vertical="center"/>
    </xf>
    <xf numFmtId="0" fontId="8" fillId="17" borderId="0" applyNumberFormat="0" applyBorder="0" applyAlignment="0" applyProtection="0">
      <alignment vertical="center"/>
    </xf>
  </cellStyleXfs>
  <cellXfs count="11">
    <xf numFmtId="0" fontId="0" fillId="0" borderId="0" xfId="0">
      <alignment vertical="center"/>
    </xf>
    <xf numFmtId="0" fontId="1" fillId="0" borderId="0" xfId="0" applyFont="1" applyBorder="1">
      <alignment vertical="center"/>
    </xf>
    <xf numFmtId="0" fontId="0" fillId="0" borderId="0" xfId="0" applyBorder="1">
      <alignment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5"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view="pageBreakPreview" zoomScaleNormal="100" workbookViewId="0">
      <selection activeCell="C34" sqref="C34"/>
    </sheetView>
  </sheetViews>
  <sheetFormatPr defaultColWidth="9" defaultRowHeight="13.5"/>
  <cols>
    <col min="1" max="1" width="10.125" customWidth="1"/>
    <col min="2" max="2" width="21.875" customWidth="1"/>
    <col min="3" max="3" width="13.5" customWidth="1"/>
    <col min="4" max="4" width="12.125" customWidth="1"/>
    <col min="5" max="5" width="26.75" customWidth="1"/>
    <col min="6" max="7" width="11.625" customWidth="1"/>
    <col min="8" max="8" width="14" customWidth="1"/>
    <col min="9" max="9" width="11.125" customWidth="1"/>
    <col min="10" max="10" width="11.625" customWidth="1"/>
    <col min="11" max="11" width="14" style="2" customWidth="1"/>
    <col min="12" max="12" width="9" style="2"/>
  </cols>
  <sheetData>
    <row r="1" ht="22" customHeight="1" spans="1:12">
      <c r="A1" s="3" t="s">
        <v>0</v>
      </c>
      <c r="B1" s="3"/>
      <c r="C1" s="3"/>
      <c r="D1" s="3"/>
      <c r="E1" s="3"/>
      <c r="F1" s="3"/>
      <c r="G1" s="3"/>
      <c r="H1" s="3"/>
      <c r="I1" s="3"/>
      <c r="J1" s="3"/>
      <c r="K1" s="3"/>
      <c r="L1" s="3"/>
    </row>
    <row r="2" ht="35" customHeight="1" spans="1:12">
      <c r="A2" s="4" t="s">
        <v>1</v>
      </c>
      <c r="B2" s="4"/>
      <c r="C2" s="4"/>
      <c r="D2" s="4"/>
      <c r="E2" s="4"/>
      <c r="F2" s="4"/>
      <c r="G2" s="4"/>
      <c r="H2" s="4"/>
      <c r="I2" s="4"/>
      <c r="J2" s="4"/>
      <c r="K2" s="4"/>
      <c r="L2" s="4"/>
    </row>
    <row r="3" ht="24" customHeight="1" spans="1:12">
      <c r="A3" s="5" t="s">
        <v>2</v>
      </c>
      <c r="B3" s="6" t="s">
        <v>3</v>
      </c>
      <c r="C3" s="6" t="s">
        <v>4</v>
      </c>
      <c r="D3" s="6" t="s">
        <v>5</v>
      </c>
      <c r="E3" s="6" t="s">
        <v>6</v>
      </c>
      <c r="F3" s="6" t="s">
        <v>7</v>
      </c>
      <c r="G3" s="6" t="s">
        <v>8</v>
      </c>
      <c r="H3" s="6" t="s">
        <v>9</v>
      </c>
      <c r="I3" s="6" t="s">
        <v>10</v>
      </c>
      <c r="J3" s="6" t="s">
        <v>11</v>
      </c>
      <c r="K3" s="6" t="s">
        <v>12</v>
      </c>
      <c r="L3"/>
    </row>
    <row r="4" s="1" customFormat="1" ht="29" customHeight="1" spans="1:11">
      <c r="A4" s="7" t="s">
        <v>13</v>
      </c>
      <c r="B4" s="7" t="s">
        <v>14</v>
      </c>
      <c r="C4" s="7" t="s">
        <v>15</v>
      </c>
      <c r="D4" s="8" t="s">
        <v>16</v>
      </c>
      <c r="E4" s="8" t="s">
        <v>17</v>
      </c>
      <c r="F4" s="8">
        <v>96</v>
      </c>
      <c r="G4" s="8">
        <f>F4*0.7</f>
        <v>67.2</v>
      </c>
      <c r="H4" s="8">
        <v>80.4</v>
      </c>
      <c r="I4" s="9">
        <f>H4*0.3</f>
        <v>24.12</v>
      </c>
      <c r="J4" s="9">
        <f>G4+I4</f>
        <v>91.32</v>
      </c>
      <c r="K4" s="8">
        <f>COUNTIF($A$4:A4,A4)</f>
        <v>1</v>
      </c>
    </row>
    <row r="5" s="1" customFormat="1" ht="29" customHeight="1" spans="1:11">
      <c r="A5" s="7" t="s">
        <v>13</v>
      </c>
      <c r="B5" s="7" t="s">
        <v>14</v>
      </c>
      <c r="C5" s="7" t="s">
        <v>18</v>
      </c>
      <c r="D5" s="8" t="s">
        <v>19</v>
      </c>
      <c r="E5" s="8" t="s">
        <v>20</v>
      </c>
      <c r="F5" s="8">
        <v>89</v>
      </c>
      <c r="G5" s="8">
        <f>F5*0.7</f>
        <v>62.3</v>
      </c>
      <c r="H5" s="8">
        <v>82</v>
      </c>
      <c r="I5" s="9">
        <f>H5*0.3</f>
        <v>24.6</v>
      </c>
      <c r="J5" s="9">
        <f>G5+I5</f>
        <v>86.9</v>
      </c>
      <c r="K5" s="8">
        <f>COUNTIF($A$4:A5,A5)</f>
        <v>2</v>
      </c>
    </row>
    <row r="6" s="1" customFormat="1" ht="29" customHeight="1" spans="1:11">
      <c r="A6" s="7" t="s">
        <v>21</v>
      </c>
      <c r="B6" s="7" t="s">
        <v>22</v>
      </c>
      <c r="C6" s="7" t="s">
        <v>23</v>
      </c>
      <c r="D6" s="8" t="s">
        <v>24</v>
      </c>
      <c r="E6" s="8" t="s">
        <v>25</v>
      </c>
      <c r="F6" s="8">
        <v>87</v>
      </c>
      <c r="G6" s="8">
        <f>F6*0.7</f>
        <v>60.9</v>
      </c>
      <c r="H6" s="8">
        <v>84.6</v>
      </c>
      <c r="I6" s="9">
        <f>H6*0.3</f>
        <v>25.38</v>
      </c>
      <c r="J6" s="9">
        <f>G6+I6</f>
        <v>86.28</v>
      </c>
      <c r="K6" s="8">
        <f>COUNTIF($A$4:A6,A6)</f>
        <v>1</v>
      </c>
    </row>
    <row r="7" s="1" customFormat="1" ht="29" customHeight="1" spans="1:11">
      <c r="A7" s="7" t="s">
        <v>21</v>
      </c>
      <c r="B7" s="7" t="s">
        <v>22</v>
      </c>
      <c r="C7" s="7" t="s">
        <v>26</v>
      </c>
      <c r="D7" s="8" t="s">
        <v>27</v>
      </c>
      <c r="E7" s="8" t="s">
        <v>28</v>
      </c>
      <c r="F7" s="8">
        <v>68</v>
      </c>
      <c r="G7" s="8">
        <f>F7*0.7</f>
        <v>47.6</v>
      </c>
      <c r="H7" s="8">
        <v>84.4</v>
      </c>
      <c r="I7" s="9">
        <f>H7*0.3</f>
        <v>25.32</v>
      </c>
      <c r="J7" s="9">
        <f>G7+I7</f>
        <v>72.92</v>
      </c>
      <c r="K7" s="8">
        <f>COUNTIF($A$4:A7,A7)</f>
        <v>2</v>
      </c>
    </row>
    <row r="8" spans="11:12">
      <c r="K8" s="10"/>
      <c r="L8" s="10"/>
    </row>
    <row r="9" spans="11:12">
      <c r="K9" s="10"/>
      <c r="L9" s="10"/>
    </row>
  </sheetData>
  <mergeCells count="2">
    <mergeCell ref="A1:L1"/>
    <mergeCell ref="A2:L2"/>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进入体检人员名单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仁寿汇智人力资源有限公司</cp:lastModifiedBy>
  <dcterms:created xsi:type="dcterms:W3CDTF">2022-04-01T11:38:34Z</dcterms:created>
  <dcterms:modified xsi:type="dcterms:W3CDTF">2022-04-01T11:38:49Z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4746501841A8487D9295ADFA5770A62A</vt:lpwstr>
  </property>
  <property fmtid="{D5CDD505-2E9C-101B-9397-08002B2CF9AE}" pid="3" name="KSOProductBuildVer">
    <vt:lpwstr>2052-11.1.0.11365</vt:lpwstr>
  </property>
</Properties>
</file>